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36FF7C48-4E75-4ACC-90DF-66736A9F5D01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Budget Estimat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3" l="1"/>
  <c r="C35" i="3"/>
  <c r="B12" i="3"/>
  <c r="B45" i="3" l="1"/>
</calcChain>
</file>

<file path=xl/sharedStrings.xml><?xml version="1.0" encoding="utf-8"?>
<sst xmlns="http://schemas.openxmlformats.org/spreadsheetml/2006/main" count="58" uniqueCount="58">
  <si>
    <t>HUNTERS CREEK HOMEOWNERS ASSOCIATION</t>
  </si>
  <si>
    <t>Income / Checking Deposits:</t>
  </si>
  <si>
    <t>Asphalt Sealing</t>
  </si>
  <si>
    <t>Attorney fees</t>
  </si>
  <si>
    <t>Insurance - Erie - Business Catastrophe</t>
  </si>
  <si>
    <t>Insurance - Erie - Ultrapack Plus</t>
  </si>
  <si>
    <t>Office Supplies</t>
  </si>
  <si>
    <t>Parking/curb cleaning</t>
  </si>
  <si>
    <t>Pool Cover Repair</t>
  </si>
  <si>
    <t>Pool Gate Parts/repair</t>
  </si>
  <si>
    <t>Pool License- IL Dept of Public Health</t>
  </si>
  <si>
    <t>Pool Repairs / Maintenance</t>
  </si>
  <si>
    <t>Pool Signage</t>
  </si>
  <si>
    <t>Pool use Sanitizer and Dispenser</t>
  </si>
  <si>
    <t>Postage</t>
  </si>
  <si>
    <t>Refund of Dues - overpaid</t>
  </si>
  <si>
    <t>Safe Deposit Box - Regions Bank</t>
  </si>
  <si>
    <t>Sec of State - HOA Annual Report</t>
  </si>
  <si>
    <t>Spectrum - Internet/Phone</t>
  </si>
  <si>
    <t>State Pool Inspector</t>
  </si>
  <si>
    <t>Web Page</t>
  </si>
  <si>
    <t>Dues &amp; Fees collected</t>
  </si>
  <si>
    <t>Checking interest</t>
  </si>
  <si>
    <t>Insurance Refund</t>
  </si>
  <si>
    <t>Court installment - (Sport Court St Louis)</t>
  </si>
  <si>
    <t>Lawn Service - Mowing - (Lawnscape Outdoor Services)</t>
  </si>
  <si>
    <t>Lawn Treatment /pest control - (Turf Gator)</t>
  </si>
  <si>
    <t>Pool Cleaning - (Moonlight Pool Services - Sharon)</t>
  </si>
  <si>
    <t>Pool Deck Cleaning - (Bernie Rasp Mleczko)</t>
  </si>
  <si>
    <t>Tree maintenance / cut trees by tennis court - (Busy Beaver Tree Service)</t>
  </si>
  <si>
    <t>Utilities- Water/Sewer/Electric - City of Mascoutah</t>
  </si>
  <si>
    <t xml:space="preserve">          (Beginning balance + income - expenses)</t>
  </si>
  <si>
    <t>Fee Estimate</t>
  </si>
  <si>
    <t>FISCAL YEAR BUDGET - Estimate</t>
  </si>
  <si>
    <t>Phase 1</t>
  </si>
  <si>
    <t>40 lots</t>
  </si>
  <si>
    <t>31 x $75</t>
  </si>
  <si>
    <t xml:space="preserve">Actual Beginning Balance </t>
  </si>
  <si>
    <t>16 x $130</t>
  </si>
  <si>
    <t>Phase 2</t>
  </si>
  <si>
    <t>Estimated Income</t>
  </si>
  <si>
    <t>24 lots</t>
  </si>
  <si>
    <t>20 x $75</t>
  </si>
  <si>
    <t>Estimated Disbursements / Expenses:</t>
  </si>
  <si>
    <t>15 x $130</t>
  </si>
  <si>
    <t>Phase 3</t>
  </si>
  <si>
    <t>30 lots</t>
  </si>
  <si>
    <t>30 x $75</t>
  </si>
  <si>
    <t>17 x $130</t>
  </si>
  <si>
    <t>Phase 4</t>
  </si>
  <si>
    <t>94 lots</t>
  </si>
  <si>
    <t>93 x $75</t>
  </si>
  <si>
    <t>93 x $130</t>
  </si>
  <si>
    <t>Est. dues:</t>
  </si>
  <si>
    <t>Estimated Expenses:</t>
  </si>
  <si>
    <t>Estimated Ending Balance</t>
  </si>
  <si>
    <t>January 1, 2022 - December 31, 2022</t>
  </si>
  <si>
    <t>Pool Furniture Purchase/Repair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</si>
</sst>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</numFmts>
  <fonts count="12" x14ac:knownFonts="1">
    <font>
      <sz val="11"/>
      <color theme="1"/>
      <name val="Arial"/>
    </font>
    <font>
      <b/>
      <sz val="16"/>
      <color theme="1"/>
      <name val="Calibri"/>
    </font>
    <font>
      <sz val="18"/>
      <color theme="1"/>
      <name val="Calibri"/>
    </font>
    <font>
      <sz val="11"/>
      <name val="Arial"/>
    </font>
    <font>
      <sz val="12"/>
      <color theme="1"/>
      <name val="Calibri"/>
    </font>
    <font>
      <b/>
      <sz val="12"/>
      <color theme="1"/>
      <name val="Calibri"/>
    </font>
    <font>
      <sz val="11"/>
      <color theme="1"/>
      <name val="Calibri"/>
    </font>
    <font>
      <b/>
      <sz val="14"/>
      <color theme="1"/>
      <name val="Calibri"/>
    </font>
    <font>
      <sz val="16"/>
      <color theme="1"/>
      <name val="Arial"/>
    </font>
    <font>
      <sz val="11"/>
      <color theme="1"/>
      <name val="Calibri"/>
    </font>
    <font>
      <sz val="9"/>
      <color theme="1"/>
      <name val="Calibri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43" fontId="7" fillId="0" borderId="0" xfId="0" applyNumberFormat="1" applyFont="1" applyAlignment="1"/>
    <xf numFmtId="43" fontId="4" fillId="0" borderId="0" xfId="0" applyNumberFormat="1" applyFont="1"/>
    <xf numFmtId="43" fontId="4" fillId="0" borderId="0" xfId="0" applyNumberFormat="1" applyFont="1" applyAlignment="1"/>
    <xf numFmtId="4" fontId="4" fillId="0" borderId="0" xfId="0" applyNumberFormat="1" applyFont="1"/>
    <xf numFmtId="0" fontId="4" fillId="0" borderId="0" xfId="0" applyFont="1" applyAlignment="1"/>
    <xf numFmtId="0" fontId="8" fillId="0" borderId="0" xfId="0" applyFont="1" applyAlignment="1"/>
    <xf numFmtId="0" fontId="7" fillId="0" borderId="0" xfId="0" applyFont="1" applyAlignment="1"/>
    <xf numFmtId="164" fontId="7" fillId="0" borderId="0" xfId="0" applyNumberFormat="1" applyFont="1" applyAlignment="1"/>
    <xf numFmtId="0" fontId="9" fillId="0" borderId="0" xfId="0" applyFont="1" applyAlignment="1"/>
    <xf numFmtId="164" fontId="7" fillId="0" borderId="0" xfId="0" applyNumberFormat="1" applyFont="1"/>
    <xf numFmtId="164" fontId="4" fillId="0" borderId="0" xfId="0" applyNumberFormat="1" applyFont="1" applyAlignment="1"/>
    <xf numFmtId="4" fontId="4" fillId="0" borderId="0" xfId="0" applyNumberFormat="1" applyFont="1" applyAlignment="1"/>
    <xf numFmtId="0" fontId="7" fillId="0" borderId="0" xfId="0" applyFont="1"/>
    <xf numFmtId="4" fontId="9" fillId="0" borderId="0" xfId="0" applyNumberFormat="1" applyFont="1"/>
    <xf numFmtId="43" fontId="10" fillId="0" borderId="0" xfId="0" applyNumberFormat="1" applyFont="1" applyAlignment="1"/>
    <xf numFmtId="0" fontId="5" fillId="0" borderId="0" xfId="0" applyFont="1" applyAlignment="1"/>
    <xf numFmtId="165" fontId="9" fillId="0" borderId="0" xfId="0" applyNumberFormat="1" applyFont="1" applyAlignment="1"/>
    <xf numFmtId="165" fontId="9" fillId="0" borderId="0" xfId="0" applyNumberFormat="1" applyFont="1"/>
    <xf numFmtId="44" fontId="9" fillId="0" borderId="0" xfId="0" applyNumberFormat="1" applyFont="1" applyAlignment="1"/>
    <xf numFmtId="44" fontId="6" fillId="0" borderId="0" xfId="0" applyNumberFormat="1" applyFont="1" applyAlignment="1"/>
    <xf numFmtId="0" fontId="1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C46"/>
  <sheetViews>
    <sheetView tabSelected="1" workbookViewId="0"/>
  </sheetViews>
  <sheetFormatPr defaultColWidth="12.58203125" defaultRowHeight="15" customHeight="1" x14ac:dyDescent="0.3"/>
  <cols>
    <col min="1" max="1" width="61.75" customWidth="1"/>
    <col min="2" max="2" width="18.25" customWidth="1"/>
  </cols>
  <sheetData>
    <row r="1" spans="1:3" ht="21" x14ac:dyDescent="0.5">
      <c r="A1" s="1" t="s">
        <v>0</v>
      </c>
      <c r="B1" s="3"/>
    </row>
    <row r="2" spans="1:3" ht="23.5" x14ac:dyDescent="0.55000000000000004">
      <c r="A2" s="24" t="s">
        <v>56</v>
      </c>
      <c r="B2" s="2"/>
      <c r="C2" s="19" t="s">
        <v>32</v>
      </c>
    </row>
    <row r="3" spans="1:3" ht="23.5" x14ac:dyDescent="0.55000000000000004">
      <c r="A3" s="9" t="s">
        <v>33</v>
      </c>
      <c r="B3" s="2"/>
      <c r="C3" s="10" t="s">
        <v>34</v>
      </c>
    </row>
    <row r="4" spans="1:3" ht="15" customHeight="1" x14ac:dyDescent="0.45">
      <c r="A4" s="4"/>
      <c r="B4" s="10"/>
      <c r="C4" s="8" t="s">
        <v>35</v>
      </c>
    </row>
    <row r="5" spans="1:3" ht="15" customHeight="1" x14ac:dyDescent="0.45">
      <c r="A5" s="4"/>
      <c r="B5" s="13"/>
      <c r="C5" s="12" t="s">
        <v>36</v>
      </c>
    </row>
    <row r="6" spans="1:3" ht="15" customHeight="1" x14ac:dyDescent="0.45">
      <c r="A6" s="4" t="s">
        <v>37</v>
      </c>
      <c r="B6" s="13">
        <v>16695.020000000004</v>
      </c>
      <c r="C6" s="20">
        <v>2325</v>
      </c>
    </row>
    <row r="7" spans="1:3" ht="14.5" x14ac:dyDescent="0.35">
      <c r="C7" s="12" t="s">
        <v>38</v>
      </c>
    </row>
    <row r="8" spans="1:3" ht="15" customHeight="1" x14ac:dyDescent="0.45">
      <c r="A8" s="4" t="s">
        <v>1</v>
      </c>
      <c r="C8" s="20">
        <v>2080</v>
      </c>
    </row>
    <row r="9" spans="1:3" ht="15.5" x14ac:dyDescent="0.35">
      <c r="A9" s="22" t="s">
        <v>21</v>
      </c>
      <c r="B9" s="14">
        <v>31380</v>
      </c>
    </row>
    <row r="10" spans="1:3" ht="15.5" x14ac:dyDescent="0.35">
      <c r="A10" s="22" t="s">
        <v>22</v>
      </c>
      <c r="B10" s="15">
        <v>12</v>
      </c>
    </row>
    <row r="11" spans="1:3" ht="15" customHeight="1" x14ac:dyDescent="0.45">
      <c r="A11" s="23" t="s">
        <v>23</v>
      </c>
      <c r="B11" s="16"/>
      <c r="C11" s="10" t="s">
        <v>39</v>
      </c>
    </row>
    <row r="12" spans="1:3" ht="15" customHeight="1" x14ac:dyDescent="0.45">
      <c r="A12" s="4" t="s">
        <v>40</v>
      </c>
      <c r="B12" s="13">
        <f>SUM(B9:B11)</f>
        <v>31392</v>
      </c>
      <c r="C12" s="8" t="s">
        <v>41</v>
      </c>
    </row>
    <row r="13" spans="1:3" ht="14.5" x14ac:dyDescent="0.35">
      <c r="C13" s="12" t="s">
        <v>42</v>
      </c>
    </row>
    <row r="14" spans="1:3" ht="15" customHeight="1" x14ac:dyDescent="0.45">
      <c r="A14" s="4" t="s">
        <v>43</v>
      </c>
      <c r="C14" s="20">
        <v>1500</v>
      </c>
    </row>
    <row r="15" spans="1:3" ht="15.5" x14ac:dyDescent="0.35">
      <c r="A15" s="5" t="s">
        <v>2</v>
      </c>
      <c r="B15" s="7">
        <v>0</v>
      </c>
      <c r="C15" s="12" t="s">
        <v>44</v>
      </c>
    </row>
    <row r="16" spans="1:3" ht="15.5" x14ac:dyDescent="0.35">
      <c r="A16" s="5" t="s">
        <v>3</v>
      </c>
      <c r="B16" s="7">
        <v>0</v>
      </c>
      <c r="C16" s="20">
        <v>1950</v>
      </c>
    </row>
    <row r="17" spans="1:3" ht="15.5" x14ac:dyDescent="0.35">
      <c r="A17" s="6" t="s">
        <v>24</v>
      </c>
      <c r="B17" s="15">
        <v>0</v>
      </c>
    </row>
    <row r="18" spans="1:3" ht="15.5" x14ac:dyDescent="0.35">
      <c r="A18" s="6" t="s">
        <v>4</v>
      </c>
      <c r="B18" s="7">
        <v>1266</v>
      </c>
    </row>
    <row r="19" spans="1:3" ht="15" customHeight="1" x14ac:dyDescent="0.45">
      <c r="A19" s="6" t="s">
        <v>5</v>
      </c>
      <c r="B19" s="7">
        <v>2398</v>
      </c>
      <c r="C19" s="10" t="s">
        <v>45</v>
      </c>
    </row>
    <row r="20" spans="1:3" ht="15.5" x14ac:dyDescent="0.35">
      <c r="A20" s="6" t="s">
        <v>25</v>
      </c>
      <c r="B20" s="15">
        <v>3000</v>
      </c>
      <c r="C20" s="8" t="s">
        <v>46</v>
      </c>
    </row>
    <row r="21" spans="1:3" ht="15.5" x14ac:dyDescent="0.35">
      <c r="A21" s="6" t="s">
        <v>26</v>
      </c>
      <c r="B21" s="7">
        <v>579.6</v>
      </c>
      <c r="C21" s="12" t="s">
        <v>47</v>
      </c>
    </row>
    <row r="22" spans="1:3" ht="15.5" x14ac:dyDescent="0.35">
      <c r="A22" s="6" t="s">
        <v>6</v>
      </c>
      <c r="B22" s="15">
        <v>80</v>
      </c>
      <c r="C22" s="20">
        <v>2250</v>
      </c>
    </row>
    <row r="23" spans="1:3" ht="15.5" x14ac:dyDescent="0.35">
      <c r="A23" s="5" t="s">
        <v>7</v>
      </c>
      <c r="B23" s="7">
        <v>0</v>
      </c>
      <c r="C23" s="12" t="s">
        <v>48</v>
      </c>
    </row>
    <row r="24" spans="1:3" ht="15.5" x14ac:dyDescent="0.35">
      <c r="A24" s="6" t="s">
        <v>27</v>
      </c>
      <c r="B24" s="15">
        <v>5300</v>
      </c>
      <c r="C24" s="20">
        <v>2210</v>
      </c>
    </row>
    <row r="25" spans="1:3" ht="15.5" x14ac:dyDescent="0.35">
      <c r="A25" s="5" t="s">
        <v>8</v>
      </c>
      <c r="B25" s="7">
        <v>0</v>
      </c>
    </row>
    <row r="26" spans="1:3" ht="15.5" x14ac:dyDescent="0.35">
      <c r="A26" s="6" t="s">
        <v>28</v>
      </c>
      <c r="B26" s="15">
        <v>1600</v>
      </c>
    </row>
    <row r="27" spans="1:3" ht="15" customHeight="1" x14ac:dyDescent="0.45">
      <c r="A27" s="5" t="s">
        <v>57</v>
      </c>
      <c r="B27" s="7">
        <v>500</v>
      </c>
      <c r="C27" s="10" t="s">
        <v>49</v>
      </c>
    </row>
    <row r="28" spans="1:3" ht="15.5" x14ac:dyDescent="0.35">
      <c r="A28" s="5" t="s">
        <v>9</v>
      </c>
      <c r="B28" s="15">
        <v>200</v>
      </c>
      <c r="C28" s="8" t="s">
        <v>50</v>
      </c>
    </row>
    <row r="29" spans="1:3" ht="15.5" x14ac:dyDescent="0.35">
      <c r="A29" s="6" t="s">
        <v>10</v>
      </c>
      <c r="B29" s="7">
        <v>400</v>
      </c>
      <c r="C29" s="12" t="s">
        <v>51</v>
      </c>
    </row>
    <row r="30" spans="1:3" ht="15.5" x14ac:dyDescent="0.35">
      <c r="A30" s="6" t="s">
        <v>11</v>
      </c>
      <c r="B30" s="15">
        <v>2500</v>
      </c>
      <c r="C30" s="20">
        <v>6975</v>
      </c>
    </row>
    <row r="31" spans="1:3" ht="15.5" x14ac:dyDescent="0.35">
      <c r="A31" s="5" t="s">
        <v>12</v>
      </c>
      <c r="B31" s="7">
        <v>0</v>
      </c>
      <c r="C31" s="12" t="s">
        <v>52</v>
      </c>
    </row>
    <row r="32" spans="1:3" ht="15.5" x14ac:dyDescent="0.35">
      <c r="A32" s="5" t="s">
        <v>13</v>
      </c>
      <c r="B32" s="7">
        <v>0</v>
      </c>
      <c r="C32" s="20">
        <v>12090</v>
      </c>
    </row>
    <row r="33" spans="1:3" ht="15.5" x14ac:dyDescent="0.35">
      <c r="A33" s="5" t="s">
        <v>14</v>
      </c>
      <c r="B33" s="15">
        <v>300</v>
      </c>
    </row>
    <row r="34" spans="1:3" ht="18.5" x14ac:dyDescent="0.45">
      <c r="A34" s="6" t="s">
        <v>15</v>
      </c>
      <c r="B34" s="15">
        <v>0</v>
      </c>
      <c r="C34" s="10" t="s">
        <v>53</v>
      </c>
    </row>
    <row r="35" spans="1:3" ht="15.5" x14ac:dyDescent="0.35">
      <c r="A35" s="6" t="s">
        <v>16</v>
      </c>
      <c r="B35" s="15">
        <v>88</v>
      </c>
      <c r="C35" s="21">
        <f>SUM(C6+C14+C22+C30+C8+C16+C24+C32)</f>
        <v>31380</v>
      </c>
    </row>
    <row r="36" spans="1:3" ht="15.5" x14ac:dyDescent="0.35">
      <c r="A36" s="6" t="s">
        <v>17</v>
      </c>
      <c r="B36" s="7">
        <v>18</v>
      </c>
    </row>
    <row r="37" spans="1:3" ht="15.5" x14ac:dyDescent="0.35">
      <c r="A37" s="6" t="s">
        <v>18</v>
      </c>
      <c r="B37" s="15">
        <v>1250</v>
      </c>
    </row>
    <row r="38" spans="1:3" ht="15.5" x14ac:dyDescent="0.35">
      <c r="A38" s="5" t="s">
        <v>19</v>
      </c>
      <c r="B38" s="15">
        <v>100</v>
      </c>
    </row>
    <row r="39" spans="1:3" ht="15.5" x14ac:dyDescent="0.35">
      <c r="A39" s="6" t="s">
        <v>29</v>
      </c>
      <c r="B39" s="15">
        <v>0</v>
      </c>
    </row>
    <row r="40" spans="1:3" ht="15.5" x14ac:dyDescent="0.35">
      <c r="A40" s="6" t="s">
        <v>30</v>
      </c>
      <c r="B40" s="15">
        <v>7000</v>
      </c>
    </row>
    <row r="41" spans="1:3" ht="15.5" x14ac:dyDescent="0.35">
      <c r="A41" s="5" t="s">
        <v>20</v>
      </c>
      <c r="B41" s="7">
        <v>160</v>
      </c>
      <c r="C41" s="17"/>
    </row>
    <row r="42" spans="1:3" ht="15.5" x14ac:dyDescent="0.35">
      <c r="A42" s="5"/>
      <c r="B42" s="7"/>
    </row>
    <row r="43" spans="1:3" ht="18.5" x14ac:dyDescent="0.45">
      <c r="A43" s="4" t="s">
        <v>54</v>
      </c>
      <c r="B43" s="13">
        <f>SUM(B15:B42)</f>
        <v>26739.599999999999</v>
      </c>
    </row>
    <row r="45" spans="1:3" ht="18.5" x14ac:dyDescent="0.45">
      <c r="A45" s="4" t="s">
        <v>55</v>
      </c>
      <c r="B45" s="13">
        <f>SUM(B6+B12-B43)</f>
        <v>21347.420000000006</v>
      </c>
    </row>
    <row r="46" spans="1:3" ht="18.5" x14ac:dyDescent="0.45">
      <c r="A46" s="18" t="s">
        <v>31</v>
      </c>
      <c r="B46" s="11"/>
    </row>
  </sheetData>
  <printOptions horizontalCentered="1" gridLines="1"/>
  <pageMargins left="0.25" right="0.25" top="0.3" bottom="0.25" header="0" footer="0"/>
  <pageSetup fitToWidth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Estimate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Owner</cp:lastModifiedBy>
  <cp:lastPrinted>2022-02-08T03:35:32Z</cp:lastPrinted>
  <dcterms:created xsi:type="dcterms:W3CDTF">2021-11-16T02:00:52Z</dcterms:created>
  <dcterms:modified xsi:type="dcterms:W3CDTF">2022-02-08T14:42:51Z</dcterms:modified>
</cp:coreProperties>
</file>